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<sst xmlns="http://schemas.openxmlformats.org/spreadsheetml/2006/main" count="230" uniqueCount="69">
  <si>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</si>
  <si>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</si>
  <si>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</si>
  <si>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</si>
  <si>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</si>
  <si>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</si>
  <si>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</si>
  <si>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</si>
  <si>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</si>
  <si>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</si>
  <si>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</si>
  <si>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</si>
  <si>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</si>
  <si>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</si>
  <si>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</si>
  <si>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</si>
  <si>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</si>
  <si>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</si>
  <si>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</si>
  <si>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</si>
  <si>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</si>
  <si>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</si>
  <si>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</si>
  <si>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</si>
  <si>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</si>
  <si>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</si>
  <si>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</si>
  <si>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</si>
  <si>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</si>
  <si>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</si>
  <si>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</si>
  <si>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</si>
  <si>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</si>
  <si>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</si>
  <si>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</si>
  <si>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</si>
  <si>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</si>
  <si>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</si>
  <si>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</si>
  <si>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ПРОНИН А А </t>
  </si>
  <si>
    <t>Директор</t>
  </si>
  <si>
    <t xml:space="preserve">                                     МБОУ "Виткуловская СШ"</t>
  </si>
  <si>
    <t>КАКАО С МОЛОКОМ</t>
  </si>
  <si>
    <t>ХЛЕБ ПШЕНИЧНЫЙ</t>
  </si>
  <si>
    <t>ФРУКТЫ</t>
  </si>
  <si>
    <t>СОК НАТУРАЛЬНЫЙ</t>
  </si>
  <si>
    <t>ХЛЕБ РЖАНОЙ</t>
  </si>
  <si>
    <t>ЗАПЕКАНКА ИЗ ТВОРОГА СО СГУЩЕННЫМ МОЛОКОМ</t>
  </si>
  <si>
    <t>ЧАЙ С САХАРОМ</t>
  </si>
  <si>
    <t>ЙОГУРТ ФРУКТОВЫЙ</t>
  </si>
  <si>
    <t>КОМПОТ ИЗ ПЛОДОВ ИЛИ ЯГОД СУШЕНЫХ</t>
  </si>
  <si>
    <t>КОНСЕРВЫ ОВОЩНЫЕ ЗАКУСОЧНЫЕ (КУКУРУЗА)</t>
  </si>
  <si>
    <t>БЛИНЫ СО СГУЩЕННЫМ МОЛОКОМ</t>
  </si>
  <si>
    <t>КАША ВЯЗКАЯ РИСОВАЯ С МАСЛОМ</t>
  </si>
  <si>
    <t>КОФЕЙНЫЙ НАПИТОК</t>
  </si>
  <si>
    <t>СЫР (ПОРЦИЯМИ)</t>
  </si>
  <si>
    <t>КОНДИТЕРСКИЕ ИЗДЕЛИЯ ФАСОВАННЫЕ</t>
  </si>
  <si>
    <t>КИСЕЛЬ ВИТАМИНИЗИРОВАННЫЙ</t>
  </si>
  <si>
    <t>САЛАТ ИЗ ЗЕЛЕНОГО ГОРОШКА КОНСЕРВИРОВАННОГО</t>
  </si>
  <si>
    <t>МАКАРОНЫ,ЗАПЕЧЕННЫЕ С СЫРОМ</t>
  </si>
  <si>
    <t xml:space="preserve">ЧАЙ С САХАРОМ </t>
  </si>
  <si>
    <t>хол.блюдо</t>
  </si>
  <si>
    <t>конд.изделие</t>
  </si>
  <si>
    <t>КОТЛЕТА РУБЛЕНАЯ ИЗ БРОЙЛЕРОВ- ЦЫПЛЯТ,МАКАРОНЫ ОТВАРНЫЕ</t>
  </si>
  <si>
    <t>КАША ВЯЗКАЯ ПШЕННАЯ С МАСЛОМ</t>
  </si>
  <si>
    <t>БИТОЧЕК, ПЮРЕ КАРТОФЕЛЬНОЕ</t>
  </si>
  <si>
    <t>ПТИЦА ОТВАРНАЯ,КАША РАССЫПЧАТАЯ ГРЕЧНЕВАЯ</t>
  </si>
  <si>
    <t>РЫБА ТУШЕНАЯ В ТОМАТЕ С ОВОЩАМИ,ПЮРЕ КАРТОФЕЛЬНОЕ</t>
  </si>
  <si>
    <t>ГУЛЯШ,РИС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</si>
</sst>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205</v>
      </c>
      <c r="G6" s="40">
        <v>10.050000000000001</v>
      </c>
      <c r="H6" s="40">
        <v>10.27</v>
      </c>
      <c r="I6" s="40">
        <v>46.94</v>
      </c>
      <c r="J6" s="40">
        <v>321.63</v>
      </c>
      <c r="K6" s="41">
        <v>324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3.75</v>
      </c>
      <c r="H8" s="43">
        <v>3.69</v>
      </c>
      <c r="I8" s="43">
        <v>24.32</v>
      </c>
      <c r="J8" s="43">
        <v>146.82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1.1599999999999999</v>
      </c>
      <c r="I9" s="43">
        <v>20.56</v>
      </c>
      <c r="J9" s="43">
        <v>104.8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17.600000000000001</v>
      </c>
      <c r="H13" s="19">
        <f t="shared" si="0"/>
        <v>15.92</v>
      </c>
      <c r="I13" s="19">
        <f t="shared" si="0"/>
        <v>111.41999999999999</v>
      </c>
      <c r="J13" s="19">
        <f t="shared" si="0"/>
        <v>667.25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645</v>
      </c>
      <c r="G24" s="32">
        <f t="shared" ref="G24:J24" si="4">G13+G23</f>
        <v>17.600000000000001</v>
      </c>
      <c r="H24" s="32">
        <f t="shared" si="4"/>
        <v>15.92</v>
      </c>
      <c r="I24" s="32">
        <f t="shared" si="4"/>
        <v>111.41999999999999</v>
      </c>
      <c r="J24" s="32">
        <f t="shared" si="4"/>
        <v>667.25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275</v>
      </c>
      <c r="G25" s="40">
        <v>21.3</v>
      </c>
      <c r="H25" s="40">
        <v>20.66</v>
      </c>
      <c r="I25" s="40">
        <v>57.82</v>
      </c>
      <c r="J25" s="40">
        <v>503</v>
      </c>
      <c r="K25" s="41">
        <v>295.30900000000003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0.57999999999999996</v>
      </c>
      <c r="H27" s="43">
        <v>0</v>
      </c>
      <c r="I27" s="43">
        <v>32.01</v>
      </c>
      <c r="J27" s="43">
        <v>131.91999999999999</v>
      </c>
      <c r="K27" s="44">
        <v>389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2.65</v>
      </c>
      <c r="H28" s="43">
        <v>0.35</v>
      </c>
      <c r="I28" s="43">
        <v>16.96</v>
      </c>
      <c r="J28" s="43">
        <v>81.58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24.529999999999998</v>
      </c>
      <c r="H32" s="19">
        <f t="shared" ref="H32" si="7">SUM(H25:H31)</f>
        <v>21.01</v>
      </c>
      <c r="I32" s="19">
        <f t="shared" ref="I32" si="8">SUM(I25:I31)</f>
        <v>106.78999999999999</v>
      </c>
      <c r="J32" s="19">
        <f t="shared" ref="J32:L32" si="9">SUM(J25:J31)</f>
        <v>716.5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 t="shared" ref="G43" si="14">G32+G42</f>
        <v>24.529999999999998</v>
      </c>
      <c r="H43" s="32">
        <f t="shared" ref="H43" si="15">H32+H42</f>
        <v>21.01</v>
      </c>
      <c r="I43" s="32">
        <f t="shared" ref="I43" si="16">I32+I42</f>
        <v>106.78999999999999</v>
      </c>
      <c r="J43" s="32">
        <f t="shared" ref="J43:L43" si="17">J32+J42</f>
        <v>716.5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30.72</v>
      </c>
      <c r="H44" s="40">
        <v>23.03</v>
      </c>
      <c r="I44" s="40">
        <v>51.43</v>
      </c>
      <c r="J44" s="40">
        <v>541.53</v>
      </c>
      <c r="K44" s="41">
        <v>223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215</v>
      </c>
      <c r="G46" s="43">
        <v>0.19</v>
      </c>
      <c r="H46" s="43">
        <v>0</v>
      </c>
      <c r="I46" s="43">
        <v>14.93</v>
      </c>
      <c r="J46" s="43">
        <v>60.46</v>
      </c>
      <c r="K46" s="44">
        <v>430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61</v>
      </c>
      <c r="E49" s="42" t="s">
        <v>49</v>
      </c>
      <c r="F49" s="43">
        <v>110</v>
      </c>
      <c r="G49" s="43">
        <v>3.08</v>
      </c>
      <c r="H49" s="43">
        <v>2.75</v>
      </c>
      <c r="I49" s="43">
        <v>4.96</v>
      </c>
      <c r="J49" s="43">
        <v>62.16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36.989999999999995</v>
      </c>
      <c r="H51" s="19">
        <f t="shared" ref="H51" si="19">SUM(H44:H50)</f>
        <v>26.94</v>
      </c>
      <c r="I51" s="19">
        <f t="shared" ref="I51" si="20">SUM(I44:I50)</f>
        <v>91.88</v>
      </c>
      <c r="J51" s="19">
        <f t="shared" ref="J51:L51" si="21">SUM(J44:J50)</f>
        <v>768.94999999999993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565</v>
      </c>
      <c r="G62" s="32">
        <f t="shared" ref="G62" si="26">G51+G61</f>
        <v>36.989999999999995</v>
      </c>
      <c r="H62" s="32">
        <f t="shared" ref="H62" si="27">H51+H61</f>
        <v>26.94</v>
      </c>
      <c r="I62" s="32">
        <f t="shared" ref="I62" si="28">I51+I61</f>
        <v>91.88</v>
      </c>
      <c r="J62" s="32">
        <f t="shared" ref="J62:L62" si="29">J51+J61</f>
        <v>768.94999999999993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245</v>
      </c>
      <c r="G63" s="40">
        <v>18.03</v>
      </c>
      <c r="H63" s="40">
        <v>22.26</v>
      </c>
      <c r="I63" s="40">
        <v>35.99</v>
      </c>
      <c r="J63" s="40">
        <v>416.86</v>
      </c>
      <c r="K63" s="41">
        <v>268.31200000000001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</v>
      </c>
      <c r="H65" s="43">
        <v>0</v>
      </c>
      <c r="I65" s="43">
        <v>19.36</v>
      </c>
      <c r="J65" s="43">
        <v>77.41</v>
      </c>
      <c r="K65" s="44">
        <v>349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2.65</v>
      </c>
      <c r="H66" s="43">
        <v>0.35</v>
      </c>
      <c r="I66" s="43">
        <v>16.96</v>
      </c>
      <c r="J66" s="43">
        <v>81.58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61</v>
      </c>
      <c r="E68" s="42" t="s">
        <v>51</v>
      </c>
      <c r="F68" s="43">
        <v>60</v>
      </c>
      <c r="G68" s="43">
        <v>1.8</v>
      </c>
      <c r="H68" s="43">
        <v>0.12</v>
      </c>
      <c r="I68" s="43">
        <v>3.78</v>
      </c>
      <c r="J68" s="43">
        <v>23.28</v>
      </c>
      <c r="K68" s="44">
        <v>12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22.48</v>
      </c>
      <c r="H70" s="19">
        <f t="shared" ref="H70" si="31">SUM(H63:H69)</f>
        <v>22.730000000000004</v>
      </c>
      <c r="I70" s="19">
        <f t="shared" ref="I70" si="32">SUM(I63:I69)</f>
        <v>76.09</v>
      </c>
      <c r="J70" s="19">
        <f t="shared" ref="J70:L70" si="33">SUM(J63:J69)</f>
        <v>599.13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545</v>
      </c>
      <c r="G81" s="32">
        <f t="shared" ref="G81" si="38">G70+G80</f>
        <v>22.48</v>
      </c>
      <c r="H81" s="32">
        <f t="shared" ref="H81" si="39">H70+H80</f>
        <v>22.730000000000004</v>
      </c>
      <c r="I81" s="32">
        <f t="shared" ref="I81" si="40">I70+I80</f>
        <v>76.09</v>
      </c>
      <c r="J81" s="32">
        <f t="shared" ref="J81:L81" si="41">J70+J80</f>
        <v>599.13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15.31</v>
      </c>
      <c r="H82" s="40">
        <v>14.1</v>
      </c>
      <c r="I82" s="40">
        <v>87.16</v>
      </c>
      <c r="J82" s="40">
        <v>537.69000000000005</v>
      </c>
      <c r="K82" s="41">
        <v>396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215</v>
      </c>
      <c r="G84" s="43">
        <v>0.19</v>
      </c>
      <c r="H84" s="43">
        <v>0</v>
      </c>
      <c r="I84" s="43">
        <v>14.93</v>
      </c>
      <c r="J84" s="43">
        <v>60.46</v>
      </c>
      <c r="K84" s="44">
        <v>430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16.3</v>
      </c>
      <c r="H89" s="19">
        <f t="shared" ref="H89" si="43">SUM(H82:H88)</f>
        <v>14.9</v>
      </c>
      <c r="I89" s="19">
        <f t="shared" ref="I89" si="44">SUM(I82:I88)</f>
        <v>121.69</v>
      </c>
      <c r="J89" s="19">
        <f t="shared" ref="J89:L89" si="45">SUM(J82:J88)</f>
        <v>692.15000000000009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615</v>
      </c>
      <c r="G100" s="32">
        <f t="shared" ref="G100" si="50">G89+G99</f>
        <v>16.3</v>
      </c>
      <c r="H100" s="32">
        <f t="shared" ref="H100" si="51">H89+H99</f>
        <v>14.9</v>
      </c>
      <c r="I100" s="32">
        <f t="shared" ref="I100" si="52">I89+I99</f>
        <v>121.69</v>
      </c>
      <c r="J100" s="32">
        <f t="shared" ref="J100:L100" si="53">J89+J99</f>
        <v>692.15000000000009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205</v>
      </c>
      <c r="G101" s="40">
        <v>7.6</v>
      </c>
      <c r="H101" s="40">
        <v>9.51</v>
      </c>
      <c r="I101" s="40">
        <v>44.59</v>
      </c>
      <c r="J101" s="40">
        <v>295.64999999999998</v>
      </c>
      <c r="K101" s="41">
        <v>324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2.21</v>
      </c>
      <c r="H103" s="43">
        <v>1.55</v>
      </c>
      <c r="I103" s="43">
        <v>25.81</v>
      </c>
      <c r="J103" s="43">
        <v>126.37</v>
      </c>
      <c r="K103" s="44">
        <v>432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1.1599999999999999</v>
      </c>
      <c r="I104" s="43">
        <v>20.56</v>
      </c>
      <c r="J104" s="43">
        <v>104.8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61</v>
      </c>
      <c r="E106" s="42" t="s">
        <v>55</v>
      </c>
      <c r="F106" s="43">
        <v>30</v>
      </c>
      <c r="G106" s="43">
        <v>7.51</v>
      </c>
      <c r="H106" s="43">
        <v>9.6300000000000008</v>
      </c>
      <c r="I106" s="43">
        <v>0</v>
      </c>
      <c r="J106" s="43">
        <v>118.8</v>
      </c>
      <c r="K106" s="44">
        <v>15</v>
      </c>
      <c r="L106" s="43"/>
    </row>
    <row r="107" spans="1:12" ht="15">
      <c r="A107" s="23"/>
      <c r="B107" s="15"/>
      <c r="C107" s="11"/>
      <c r="D107" s="6" t="s">
        <v>62</v>
      </c>
      <c r="E107" s="42" t="s">
        <v>56</v>
      </c>
      <c r="F107" s="43">
        <v>100</v>
      </c>
      <c r="G107" s="43">
        <v>2.8</v>
      </c>
      <c r="H107" s="43">
        <v>3.3</v>
      </c>
      <c r="I107" s="43">
        <v>77.3</v>
      </c>
      <c r="J107" s="43">
        <v>354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23.12</v>
      </c>
      <c r="H108" s="19">
        <f t="shared" si="54"/>
        <v>25.150000000000002</v>
      </c>
      <c r="I108" s="19">
        <f t="shared" si="54"/>
        <v>168.26</v>
      </c>
      <c r="J108" s="19">
        <f t="shared" si="54"/>
        <v>999.61999999999989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575</v>
      </c>
      <c r="G119" s="32">
        <f t="shared" ref="G119" si="58">G108+G118</f>
        <v>23.12</v>
      </c>
      <c r="H119" s="32">
        <f t="shared" ref="H119" si="59">H108+H118</f>
        <v>25.150000000000002</v>
      </c>
      <c r="I119" s="32">
        <f t="shared" ref="I119" si="60">I108+I118</f>
        <v>168.26</v>
      </c>
      <c r="J119" s="32">
        <f t="shared" ref="J119:L119" si="61">J108+J118</f>
        <v>999.61999999999989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270</v>
      </c>
      <c r="G120" s="40">
        <v>28.34</v>
      </c>
      <c r="H120" s="40">
        <v>23.77</v>
      </c>
      <c r="I120" s="40">
        <v>34.909999999999997</v>
      </c>
      <c r="J120" s="40">
        <v>467.04</v>
      </c>
      <c r="K120" s="41">
        <v>307.32299999999998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</v>
      </c>
      <c r="H122" s="43">
        <v>0</v>
      </c>
      <c r="I122" s="43">
        <v>28.98</v>
      </c>
      <c r="J122" s="43">
        <v>115.92</v>
      </c>
      <c r="K122" s="44">
        <v>411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31.34</v>
      </c>
      <c r="H127" s="19">
        <f t="shared" si="62"/>
        <v>24.93</v>
      </c>
      <c r="I127" s="19">
        <f t="shared" si="62"/>
        <v>84.45</v>
      </c>
      <c r="J127" s="19">
        <f t="shared" si="62"/>
        <v>687.76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31.34</v>
      </c>
      <c r="H138" s="32">
        <f t="shared" ref="H138" si="67">H127+H137</f>
        <v>24.93</v>
      </c>
      <c r="I138" s="32">
        <f t="shared" ref="I138" si="68">I127+I137</f>
        <v>84.45</v>
      </c>
      <c r="J138" s="32">
        <f t="shared" ref="J138:L138" si="69">J127+J137</f>
        <v>687.76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275</v>
      </c>
      <c r="G139" s="40">
        <v>19.25</v>
      </c>
      <c r="H139" s="40">
        <v>10.57</v>
      </c>
      <c r="I139" s="40">
        <v>27.01</v>
      </c>
      <c r="J139" s="40">
        <v>281.37</v>
      </c>
      <c r="K139" s="41">
        <v>229.31200000000001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0.57999999999999996</v>
      </c>
      <c r="H141" s="43">
        <v>0</v>
      </c>
      <c r="I141" s="43">
        <v>32.01</v>
      </c>
      <c r="J141" s="43">
        <v>131.91999999999999</v>
      </c>
      <c r="K141" s="44">
        <v>389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2.65</v>
      </c>
      <c r="H142" s="43">
        <v>0.35</v>
      </c>
      <c r="I142" s="43">
        <v>16.96</v>
      </c>
      <c r="J142" s="43">
        <v>81.58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61</v>
      </c>
      <c r="E144" s="42" t="s">
        <v>58</v>
      </c>
      <c r="F144" s="43">
        <v>60</v>
      </c>
      <c r="G144" s="43">
        <v>1.72</v>
      </c>
      <c r="H144" s="43">
        <v>3.11</v>
      </c>
      <c r="I144" s="43">
        <v>3.61</v>
      </c>
      <c r="J144" s="43">
        <v>49.16</v>
      </c>
      <c r="K144" s="44">
        <v>10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24.199999999999996</v>
      </c>
      <c r="H146" s="19">
        <f t="shared" si="70"/>
        <v>14.03</v>
      </c>
      <c r="I146" s="19">
        <f t="shared" si="70"/>
        <v>79.589999999999989</v>
      </c>
      <c r="J146" s="19">
        <f t="shared" si="70"/>
        <v>544.03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575</v>
      </c>
      <c r="G157" s="32">
        <f t="shared" ref="G157" si="74">G146+G156</f>
        <v>24.199999999999996</v>
      </c>
      <c r="H157" s="32">
        <f t="shared" ref="H157" si="75">H146+H156</f>
        <v>14.03</v>
      </c>
      <c r="I157" s="32">
        <f t="shared" ref="I157" si="76">I146+I156</f>
        <v>79.589999999999989</v>
      </c>
      <c r="J157" s="32">
        <f t="shared" ref="J157:L157" si="77">J146+J156</f>
        <v>544.03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205</v>
      </c>
      <c r="G158" s="40">
        <v>11.39</v>
      </c>
      <c r="H158" s="40">
        <v>16.11</v>
      </c>
      <c r="I158" s="40">
        <v>48.66</v>
      </c>
      <c r="J158" s="40">
        <v>386.47</v>
      </c>
      <c r="K158" s="41">
        <v>207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0.19</v>
      </c>
      <c r="H160" s="43">
        <v>0</v>
      </c>
      <c r="I160" s="43">
        <v>14.93</v>
      </c>
      <c r="J160" s="43">
        <v>60.46</v>
      </c>
      <c r="K160" s="44">
        <v>430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61</v>
      </c>
      <c r="E163" s="42" t="s">
        <v>49</v>
      </c>
      <c r="F163" s="43">
        <v>110</v>
      </c>
      <c r="G163" s="43">
        <v>3.08</v>
      </c>
      <c r="H163" s="43">
        <v>2.75</v>
      </c>
      <c r="I163" s="43">
        <v>4.96</v>
      </c>
      <c r="J163" s="43">
        <v>62.16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17.66</v>
      </c>
      <c r="H165" s="19">
        <f t="shared" si="78"/>
        <v>20.02</v>
      </c>
      <c r="I165" s="19">
        <f t="shared" si="78"/>
        <v>89.109999999999985</v>
      </c>
      <c r="J165" s="19">
        <f t="shared" si="78"/>
        <v>613.89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17.66</v>
      </c>
      <c r="H176" s="32">
        <f t="shared" ref="H176" si="83">H165+H175</f>
        <v>20.02</v>
      </c>
      <c r="I176" s="32">
        <f t="shared" ref="I176" si="84">I165+I175</f>
        <v>89.109999999999985</v>
      </c>
      <c r="J176" s="32">
        <f t="shared" ref="J176:L176" si="85">J165+J175</f>
        <v>613.89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18.760000000000002</v>
      </c>
      <c r="H177" s="40">
        <v>22.44</v>
      </c>
      <c r="I177" s="40">
        <v>42.77</v>
      </c>
      <c r="J177" s="40">
        <v>448.41</v>
      </c>
      <c r="K177" s="41">
        <v>259.30399999999997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19.36</v>
      </c>
      <c r="J179" s="43">
        <v>77.41</v>
      </c>
      <c r="K179" s="44">
        <v>349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22.51</v>
      </c>
      <c r="H184" s="19">
        <f t="shared" si="86"/>
        <v>23.89</v>
      </c>
      <c r="I184" s="19">
        <f t="shared" si="86"/>
        <v>87.83</v>
      </c>
      <c r="J184" s="19">
        <f t="shared" si="86"/>
        <v>656.82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22.51</v>
      </c>
      <c r="H195" s="32">
        <f t="shared" ref="H195" si="91">H184+H194</f>
        <v>23.89</v>
      </c>
      <c r="I195" s="32">
        <f t="shared" ref="I195" si="92">I184+I194</f>
        <v>87.83</v>
      </c>
      <c r="J195" s="32">
        <f t="shared" ref="J195:L195" si="93">J184+J194</f>
        <v>656.82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23.672999999999995</v>
      </c>
      <c r="H196" s="34">
        <f t="shared" si="94"/>
        <v>20.952000000000005</v>
      </c>
      <c r="I196" s="34">
        <f t="shared" si="94"/>
        <v>101.711</v>
      </c>
      <c r="J196" s="34">
        <f t="shared" si="94"/>
        <v>694.61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cp:lastPrinted>2025-03-14T09:21:22Z</cp:lastPrinted>
  <dcterms:created xsi:type="dcterms:W3CDTF">2022-05-16T14:23:56Z</dcterms:created>
  <dcterms:modified xsi:type="dcterms:W3CDTF">2025-03-14T09:24:53Z</dcterms:modified>
</cp:coreProperties>
</file>